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-MaxPCShop\Desktop\Текшириш папкаси\"/>
    </mc:Choice>
  </mc:AlternateContent>
  <bookViews>
    <workbookView xWindow="0" yWindow="0" windowWidth="28800" windowHeight="12330"/>
  </bookViews>
  <sheets>
    <sheet name="14-ilov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23" i="3" l="1"/>
  <c r="F22" i="3"/>
  <c r="F21" i="3"/>
  <c r="F20" i="3"/>
  <c r="F19" i="3"/>
  <c r="F18" i="3"/>
  <c r="F17" i="3"/>
  <c r="F16" i="3"/>
  <c r="F15" i="3"/>
  <c r="F14" i="3"/>
  <c r="E10" i="3" l="1"/>
  <c r="E33" i="3" s="1"/>
  <c r="D10" i="3"/>
  <c r="D33" i="3" s="1"/>
  <c r="F32" i="3"/>
  <c r="F31" i="3"/>
  <c r="F30" i="3"/>
  <c r="F29" i="3"/>
  <c r="F28" i="3"/>
  <c r="F27" i="3"/>
  <c r="F26" i="3"/>
  <c r="F25" i="3"/>
  <c r="F24" i="3"/>
  <c r="F13" i="3"/>
  <c r="F12" i="3"/>
  <c r="F9" i="3"/>
  <c r="F7" i="3"/>
  <c r="F6" i="3"/>
  <c r="F33" i="3" l="1"/>
  <c r="F10" i="3"/>
</calcChain>
</file>

<file path=xl/sharedStrings.xml><?xml version="1.0" encoding="utf-8"?>
<sst xmlns="http://schemas.openxmlformats.org/spreadsheetml/2006/main" count="72" uniqueCount="72">
  <si>
    <t>Boshqa xarajatlar</t>
  </si>
  <si>
    <t>млн.сум</t>
  </si>
  <si>
    <t>Kassa</t>
  </si>
  <si>
    <t xml:space="preserve">Tasdiqlangan yillik xarajatlar smetasi bilan bir qatorda, uning ijrosi, shu jumladan ob’ektlarni qurish, rekonstruksiya qilish va kapital ta’mirlash ishlari, avtomototransport vositalarini sotib olish va saqlash xarajatlari to‘g‘risidagi </t>
  </si>
  <si>
    <t>№</t>
  </si>
  <si>
    <t>Xarajat turlari</t>
  </si>
  <si>
    <t>Xarajat</t>
  </si>
  <si>
    <t>kodlari</t>
  </si>
  <si>
    <t>Aniqlangan smeta</t>
  </si>
  <si>
    <t>xarajatlari</t>
  </si>
  <si>
    <t>Smeta</t>
  </si>
  <si>
    <t>bo‘yicha qoldiq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</si>
  <si>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</si>
  <si>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Ish haqi va unga tenglashtirilgan to‘lovlar</t>
  </si>
  <si>
    <r>
      <t>2.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 </t>
    </r>
  </si>
  <si>
    <t>Yagona ijtimoiy to‘lov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</si>
  <si>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</si>
  <si>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Ijtimoiy ehtiyojlarga boshqa ajratmalar/badallar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</si>
  <si>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</si>
  <si>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</si>
  <si>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shu jumladan:</t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</si>
  <si>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</si>
  <si>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Respublika ichidagi xizmat safari xarajatlari</t>
  </si>
  <si>
    <r>
      <t>7.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</si>
  <si>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Chet davlatlarga xizmat safari xarajatlari</t>
  </si>
  <si>
    <r>
      <t>8.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</si>
  <si>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Elektroenergiya xarajatlari</t>
  </si>
  <si>
    <r>
      <t>9.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</si>
  <si>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Tabiiy gaz</t>
  </si>
  <si>
    <r>
      <t>10.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</si>
  <si>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Issiqlik energiyasi va issiq suv</t>
  </si>
  <si>
    <r>
      <t>11.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</si>
  <si>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Sovuq suv va kanalizatsiya</t>
  </si>
  <si>
    <r>
      <t>12.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</si>
  <si>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Chiqindilarni tozalash, olib chiqib ketish bilan bog‘liq xizmatlar hamda energetik va boshqa resurslar (benzin va boshqa YoMMlardan tashqari)ni sotib olish</t>
  </si>
  <si>
    <r>
      <t>13.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</si>
  <si>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Noturar joy binolarini saqlash xarajatlari</t>
  </si>
  <si>
    <r>
      <t>14.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</si>
  <si>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Transport vositalari</t>
  </si>
  <si>
    <r>
      <t>15.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</si>
  <si>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Kompyuter jihozlari, hisoblash va audio-video texnika</t>
  </si>
  <si>
    <r>
      <t>16.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</si>
  <si>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Tovar-moddiy zaxiralar (kog‘ozdan tashqari)</t>
  </si>
  <si>
    <r>
      <t>17.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</si>
  <si>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Qog‘oz xarid kilish uchun xarajatlar</t>
  </si>
  <si>
    <r>
      <t>18.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</si>
  <si>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Yonilg‘i va YoMM</t>
  </si>
  <si>
    <r>
      <t>19.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</si>
  <si>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Telefon, telegraf va pochta xizmatlari</t>
  </si>
  <si>
    <r>
      <t>20.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</si>
  <si>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Axborot va kommunikatsiya xizmatlari</t>
  </si>
  <si>
    <r>
      <t>21.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</si>
  <si>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22.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</si>
  <si>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Tovar va xizmatlar sotib olish bo‘yicha boshqa xarajatlar</t>
  </si>
  <si>
    <r>
      <t>23.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</si>
  <si>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24.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</si>
  <si>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Boshqa texnikalar sotib olish</t>
  </si>
  <si>
    <r>
      <t>25.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</si>
  <si>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 xml:space="preserve">Elektron davlat xaridlarida ishtirok etish uchun zakalat to‘lovi xarajatlari </t>
  </si>
  <si>
    <r>
      <t>26.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</si>
  <si>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Boshka xarajatlar</t>
  </si>
  <si>
    <r>
      <t>27.</t>
    </r>
    <r>
      <rPr>
        <b/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</si>
  <si>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Jami xarajatlar</t>
  </si>
  <si>
    <t>1-гурух</t>
  </si>
  <si>
    <t>Budjet tashkilotlari xodimlarini moddiy ragʻbatlantirish jamgʻarmasidan toʻlovlar</t>
  </si>
  <si>
    <t xml:space="preserve">Jismoniy shaxslarga </t>
  </si>
  <si>
    <t>Kadastr, yer tuzish, topografik, geodeziya va kartografiya ishlari</t>
  </si>
  <si>
    <t>MA’LUMOTLAR  2025-yil 12 oylik</t>
  </si>
  <si>
    <t>Qo'shrabot tuman xokimi</t>
  </si>
  <si>
    <t>D.Shakarboev</t>
  </si>
  <si>
    <t>Bosh hisobchi yordamchisi</t>
  </si>
  <si>
    <t>J.Tursunqulov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</si>
</sst>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_ ;[Red]\-#,##0.0\ 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vertical="center" wrapText="1"/>
    </xf>
    <xf numFmtId="165" fontId="0" fillId="0" borderId="0" xfId="0" applyNumberFormat="1"/>
    <xf numFmtId="165" fontId="1" fillId="0" borderId="5" xfId="0" applyNumberFormat="1" applyFont="1" applyBorder="1" applyAlignment="1">
      <alignment horizontal="center" vertical="center" wrapText="1"/>
    </xf>
    <xf numFmtId="0" fontId="7" fillId="3" borderId="8" xfId="1" applyNumberFormat="1" applyFont="1" applyFill="1" applyBorder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view="pageBreakPreview" topLeftCell="A7" zoomScale="60" zoomScaleNormal="85" workbookViewId="0">
      <selection activeCell="B23" sqref="B23"/>
    </sheetView>
  </sheetViews>
  <sheetFormatPr defaultRowHeight="15" x14ac:dyDescent="0.25"/>
  <cols>
    <col min="1" max="1" width="6.140625" customWidth="1"/>
    <col min="2" max="2" width="50.85546875" customWidth="1"/>
    <col min="3" max="3" width="17.28515625" customWidth="1"/>
    <col min="4" max="4" width="26.140625" customWidth="1"/>
    <col min="5" max="5" width="24" customWidth="1"/>
    <col min="6" max="6" width="20.28515625" customWidth="1"/>
  </cols>
  <sheetData>
    <row r="1" spans="1:6" ht="58.5" customHeight="1" x14ac:dyDescent="0.25">
      <c r="A1" s="19" t="s">
        <v>3</v>
      </c>
      <c r="B1" s="19"/>
      <c r="C1" s="19"/>
      <c r="D1" s="19"/>
      <c r="E1" s="19"/>
      <c r="F1" s="19"/>
    </row>
    <row r="2" spans="1:6" ht="18.75" x14ac:dyDescent="0.25">
      <c r="A2" s="20" t="s">
        <v>67</v>
      </c>
      <c r="B2" s="20"/>
      <c r="C2" s="20"/>
      <c r="D2" s="20"/>
      <c r="E2" s="20"/>
      <c r="F2" s="20"/>
    </row>
    <row r="3" spans="1:6" ht="19.5" thickBot="1" x14ac:dyDescent="0.3">
      <c r="A3" s="2"/>
      <c r="F3" t="s">
        <v>1</v>
      </c>
    </row>
    <row r="4" spans="1:6" ht="15.75" x14ac:dyDescent="0.25">
      <c r="A4" s="17" t="s">
        <v>4</v>
      </c>
      <c r="B4" s="17" t="s">
        <v>5</v>
      </c>
      <c r="C4" s="3" t="s">
        <v>6</v>
      </c>
      <c r="D4" s="17" t="s">
        <v>8</v>
      </c>
      <c r="E4" s="3" t="s">
        <v>2</v>
      </c>
      <c r="F4" s="3" t="s">
        <v>10</v>
      </c>
    </row>
    <row r="5" spans="1:6" ht="12.75" customHeight="1" thickBot="1" x14ac:dyDescent="0.3">
      <c r="A5" s="18"/>
      <c r="B5" s="18"/>
      <c r="C5" s="4" t="s">
        <v>7</v>
      </c>
      <c r="D5" s="18"/>
      <c r="E5" s="4" t="s">
        <v>9</v>
      </c>
      <c r="F5" s="4" t="s">
        <v>11</v>
      </c>
    </row>
    <row r="6" spans="1:6" ht="33.75" customHeight="1" thickBot="1" x14ac:dyDescent="0.3">
      <c r="A6" s="8" t="s">
        <v>12</v>
      </c>
      <c r="B6" s="5" t="s">
        <v>13</v>
      </c>
      <c r="C6" s="6" t="s">
        <v>63</v>
      </c>
      <c r="D6" s="10">
        <v>2742229600</v>
      </c>
      <c r="E6" s="10">
        <v>2737528199</v>
      </c>
      <c r="F6" s="10">
        <f>D6-E6</f>
        <v>4701401</v>
      </c>
    </row>
    <row r="7" spans="1:6" ht="33.75" customHeight="1" thickBot="1" x14ac:dyDescent="0.3">
      <c r="A7" s="8" t="s">
        <v>14</v>
      </c>
      <c r="B7" s="5" t="s">
        <v>15</v>
      </c>
      <c r="C7" s="6">
        <v>4121100</v>
      </c>
      <c r="D7" s="10">
        <v>697832240</v>
      </c>
      <c r="E7" s="10">
        <v>697832233</v>
      </c>
      <c r="F7" s="10">
        <f t="shared" ref="F7:F10" si="0">D7-E7</f>
        <v>7</v>
      </c>
    </row>
    <row r="8" spans="1:6" ht="33.75" customHeight="1" thickBot="1" x14ac:dyDescent="0.3">
      <c r="A8" s="8"/>
      <c r="B8" s="16" t="s">
        <v>64</v>
      </c>
      <c r="C8" s="6">
        <v>4111230</v>
      </c>
      <c r="D8" s="10">
        <v>114755240</v>
      </c>
      <c r="E8" s="10">
        <v>114755240</v>
      </c>
      <c r="F8" s="10">
        <f t="shared" si="0"/>
        <v>0</v>
      </c>
    </row>
    <row r="9" spans="1:6" ht="33.75" customHeight="1" thickBot="1" x14ac:dyDescent="0.3">
      <c r="A9" s="8" t="s">
        <v>16</v>
      </c>
      <c r="B9" s="5" t="s">
        <v>17</v>
      </c>
      <c r="C9" s="6">
        <v>4121200</v>
      </c>
      <c r="D9" s="11">
        <v>443000</v>
      </c>
      <c r="E9" s="11">
        <v>443000</v>
      </c>
      <c r="F9" s="11">
        <f t="shared" si="0"/>
        <v>0</v>
      </c>
    </row>
    <row r="10" spans="1:6" ht="33.75" customHeight="1" thickBot="1" x14ac:dyDescent="0.3">
      <c r="A10" s="8" t="s">
        <v>18</v>
      </c>
      <c r="B10" s="7" t="s">
        <v>0</v>
      </c>
      <c r="C10" s="6"/>
      <c r="D10" s="11">
        <f>SUM(D12:D32)</f>
        <v>1145840829.3299501</v>
      </c>
      <c r="E10" s="11">
        <f>SUM(E12:E32)</f>
        <v>1138819653.5208099</v>
      </c>
      <c r="F10" s="11">
        <f t="shared" si="0"/>
        <v>7021175.8091402054</v>
      </c>
    </row>
    <row r="11" spans="1:6" ht="33.75" customHeight="1" thickBot="1" x14ac:dyDescent="0.3">
      <c r="A11" s="8" t="s">
        <v>19</v>
      </c>
      <c r="B11" s="7" t="s">
        <v>20</v>
      </c>
      <c r="C11" s="9"/>
      <c r="D11" s="12"/>
      <c r="E11" s="12"/>
      <c r="F11" s="13"/>
    </row>
    <row r="12" spans="1:6" ht="33.75" customHeight="1" thickBot="1" x14ac:dyDescent="0.3">
      <c r="A12" s="8" t="s">
        <v>21</v>
      </c>
      <c r="B12" s="5" t="s">
        <v>22</v>
      </c>
      <c r="C12" s="5">
        <v>4211000</v>
      </c>
      <c r="D12" s="11">
        <v>2432000</v>
      </c>
      <c r="E12" s="11">
        <v>2432000</v>
      </c>
      <c r="F12" s="11">
        <f t="shared" ref="F12:F33" si="1">D12-E12</f>
        <v>0</v>
      </c>
    </row>
    <row r="13" spans="1:6" ht="33.75" customHeight="1" thickBot="1" x14ac:dyDescent="0.3">
      <c r="A13" s="8" t="s">
        <v>23</v>
      </c>
      <c r="B13" s="5" t="s">
        <v>24</v>
      </c>
      <c r="C13" s="5">
        <v>4212000</v>
      </c>
      <c r="D13" s="11">
        <v>0</v>
      </c>
      <c r="E13" s="11">
        <v>0</v>
      </c>
      <c r="F13" s="11">
        <f t="shared" si="1"/>
        <v>0</v>
      </c>
    </row>
    <row r="14" spans="1:6" ht="33.75" customHeight="1" thickBot="1" x14ac:dyDescent="0.3">
      <c r="A14" s="8" t="s">
        <v>25</v>
      </c>
      <c r="B14" s="5" t="s">
        <v>26</v>
      </c>
      <c r="C14" s="5">
        <v>4221000</v>
      </c>
      <c r="D14" s="11">
        <v>480125000</v>
      </c>
      <c r="E14" s="11">
        <v>480125000</v>
      </c>
      <c r="F14" s="11">
        <f t="shared" si="1"/>
        <v>0</v>
      </c>
    </row>
    <row r="15" spans="1:6" ht="33.75" customHeight="1" thickBot="1" x14ac:dyDescent="0.3">
      <c r="A15" s="8" t="s">
        <v>27</v>
      </c>
      <c r="B15" s="5" t="s">
        <v>28</v>
      </c>
      <c r="C15" s="5">
        <v>4222000</v>
      </c>
      <c r="D15" s="11">
        <v>0</v>
      </c>
      <c r="E15" s="11">
        <v>0</v>
      </c>
      <c r="F15" s="11">
        <f t="shared" si="1"/>
        <v>0</v>
      </c>
    </row>
    <row r="16" spans="1:6" ht="33.75" customHeight="1" thickBot="1" x14ac:dyDescent="0.3">
      <c r="A16" s="8" t="s">
        <v>29</v>
      </c>
      <c r="B16" s="5" t="s">
        <v>30</v>
      </c>
      <c r="C16" s="5">
        <v>4223000</v>
      </c>
      <c r="D16" s="11">
        <v>0</v>
      </c>
      <c r="E16" s="11">
        <v>0</v>
      </c>
      <c r="F16" s="11">
        <f t="shared" si="1"/>
        <v>0</v>
      </c>
    </row>
    <row r="17" spans="1:6" ht="33.75" customHeight="1" thickBot="1" x14ac:dyDescent="0.3">
      <c r="A17" s="8" t="s">
        <v>31</v>
      </c>
      <c r="B17" s="5" t="s">
        <v>32</v>
      </c>
      <c r="C17" s="5">
        <v>4224000</v>
      </c>
      <c r="D17" s="11">
        <v>0</v>
      </c>
      <c r="E17" s="11">
        <v>0</v>
      </c>
      <c r="F17" s="11">
        <f t="shared" si="1"/>
        <v>0</v>
      </c>
    </row>
    <row r="18" spans="1:6" ht="33.75" customHeight="1" thickBot="1" x14ac:dyDescent="0.3">
      <c r="A18" s="8" t="s">
        <v>33</v>
      </c>
      <c r="B18" s="5" t="s">
        <v>34</v>
      </c>
      <c r="C18" s="5">
        <v>4225000</v>
      </c>
      <c r="D18" s="11">
        <v>0</v>
      </c>
      <c r="E18" s="11">
        <v>0</v>
      </c>
      <c r="F18" s="11">
        <f t="shared" si="1"/>
        <v>0</v>
      </c>
    </row>
    <row r="19" spans="1:6" ht="33.75" customHeight="1" thickBot="1" x14ac:dyDescent="0.3">
      <c r="A19" s="8" t="s">
        <v>35</v>
      </c>
      <c r="B19" s="5" t="s">
        <v>36</v>
      </c>
      <c r="C19" s="5">
        <v>4232200</v>
      </c>
      <c r="D19" s="11">
        <v>0</v>
      </c>
      <c r="E19" s="11">
        <v>0</v>
      </c>
      <c r="F19" s="11">
        <f t="shared" si="1"/>
        <v>0</v>
      </c>
    </row>
    <row r="20" spans="1:6" ht="33.75" customHeight="1" thickBot="1" x14ac:dyDescent="0.3">
      <c r="A20" s="8" t="s">
        <v>37</v>
      </c>
      <c r="B20" s="5" t="s">
        <v>38</v>
      </c>
      <c r="C20" s="5">
        <v>4234100</v>
      </c>
      <c r="D20" s="11">
        <v>0</v>
      </c>
      <c r="E20" s="11">
        <v>0</v>
      </c>
      <c r="F20" s="11">
        <f t="shared" si="1"/>
        <v>0</v>
      </c>
    </row>
    <row r="21" spans="1:6" ht="33.75" customHeight="1" thickBot="1" x14ac:dyDescent="0.3">
      <c r="A21" s="8" t="s">
        <v>39</v>
      </c>
      <c r="B21" s="5" t="s">
        <v>40</v>
      </c>
      <c r="C21" s="5">
        <v>4234920</v>
      </c>
      <c r="D21" s="11">
        <v>1204000</v>
      </c>
      <c r="E21" s="11">
        <v>1204000</v>
      </c>
      <c r="F21" s="11">
        <f t="shared" si="1"/>
        <v>0</v>
      </c>
    </row>
    <row r="22" spans="1:6" ht="33.75" customHeight="1" thickBot="1" x14ac:dyDescent="0.3">
      <c r="A22" s="8" t="s">
        <v>41</v>
      </c>
      <c r="B22" s="5" t="s">
        <v>42</v>
      </c>
      <c r="C22" s="5">
        <v>4252110</v>
      </c>
      <c r="D22" s="11">
        <v>505000</v>
      </c>
      <c r="E22" s="11">
        <v>505000</v>
      </c>
      <c r="F22" s="11">
        <f t="shared" si="1"/>
        <v>0</v>
      </c>
    </row>
    <row r="23" spans="1:6" ht="33.75" customHeight="1" thickBot="1" x14ac:dyDescent="0.3">
      <c r="A23" s="8" t="s">
        <v>43</v>
      </c>
      <c r="B23" s="5" t="s">
        <v>44</v>
      </c>
      <c r="C23" s="5">
        <v>4252120</v>
      </c>
      <c r="D23" s="11">
        <v>0</v>
      </c>
      <c r="E23" s="11">
        <v>0</v>
      </c>
      <c r="F23" s="11">
        <f t="shared" si="1"/>
        <v>0</v>
      </c>
    </row>
    <row r="24" spans="1:6" ht="33.75" customHeight="1" thickBot="1" x14ac:dyDescent="0.3">
      <c r="A24" s="8" t="s">
        <v>45</v>
      </c>
      <c r="B24" s="5" t="s">
        <v>46</v>
      </c>
      <c r="C24" s="5">
        <v>4252500</v>
      </c>
      <c r="D24" s="11">
        <v>260684000</v>
      </c>
      <c r="E24" s="11">
        <v>260178000</v>
      </c>
      <c r="F24" s="11">
        <f t="shared" si="1"/>
        <v>506000</v>
      </c>
    </row>
    <row r="25" spans="1:6" ht="33.75" customHeight="1" thickBot="1" x14ac:dyDescent="0.3">
      <c r="A25" s="8" t="s">
        <v>47</v>
      </c>
      <c r="B25" s="5" t="s">
        <v>48</v>
      </c>
      <c r="C25" s="5">
        <v>4292100</v>
      </c>
      <c r="D25" s="11">
        <v>0</v>
      </c>
      <c r="E25" s="11">
        <v>0</v>
      </c>
      <c r="F25" s="11">
        <f t="shared" si="1"/>
        <v>0</v>
      </c>
    </row>
    <row r="26" spans="1:6" ht="33.75" customHeight="1" thickBot="1" x14ac:dyDescent="0.3">
      <c r="A26" s="8" t="s">
        <v>49</v>
      </c>
      <c r="B26" s="5" t="s">
        <v>50</v>
      </c>
      <c r="C26" s="5">
        <v>4292200</v>
      </c>
      <c r="D26" s="11">
        <v>20600000</v>
      </c>
      <c r="E26" s="11">
        <v>14216280</v>
      </c>
      <c r="F26" s="11">
        <f t="shared" si="1"/>
        <v>6383720</v>
      </c>
    </row>
    <row r="27" spans="1:6" ht="33.75" customHeight="1" thickBot="1" x14ac:dyDescent="0.3">
      <c r="A27" s="8" t="s">
        <v>51</v>
      </c>
      <c r="B27" s="5" t="s">
        <v>65</v>
      </c>
      <c r="C27" s="5">
        <v>4540000</v>
      </c>
      <c r="D27" s="11">
        <v>375000000</v>
      </c>
      <c r="E27" s="11">
        <v>375000000</v>
      </c>
      <c r="F27" s="11">
        <f t="shared" si="1"/>
        <v>0</v>
      </c>
    </row>
    <row r="28" spans="1:6" ht="33.75" customHeight="1" thickBot="1" x14ac:dyDescent="0.3">
      <c r="A28" s="8" t="s">
        <v>52</v>
      </c>
      <c r="B28" s="5" t="s">
        <v>53</v>
      </c>
      <c r="C28" s="5">
        <v>4299990</v>
      </c>
      <c r="D28" s="11">
        <v>300000</v>
      </c>
      <c r="E28" s="11">
        <v>300000</v>
      </c>
      <c r="F28" s="11">
        <f t="shared" si="1"/>
        <v>0</v>
      </c>
    </row>
    <row r="29" spans="1:6" ht="33.75" customHeight="1" thickBot="1" x14ac:dyDescent="0.3">
      <c r="A29" s="8" t="s">
        <v>54</v>
      </c>
      <c r="B29" s="5" t="s">
        <v>66</v>
      </c>
      <c r="C29" s="5">
        <v>4821110</v>
      </c>
      <c r="D29" s="11">
        <v>375000</v>
      </c>
      <c r="E29" s="11">
        <v>375000</v>
      </c>
      <c r="F29" s="11">
        <f t="shared" si="1"/>
        <v>0</v>
      </c>
    </row>
    <row r="30" spans="1:6" ht="33.75" customHeight="1" thickBot="1" x14ac:dyDescent="0.3">
      <c r="A30" s="8" t="s">
        <v>55</v>
      </c>
      <c r="B30" s="5" t="s">
        <v>56</v>
      </c>
      <c r="C30" s="5">
        <v>4354990</v>
      </c>
      <c r="D30" s="11">
        <v>0</v>
      </c>
      <c r="E30" s="11">
        <v>0</v>
      </c>
      <c r="F30" s="11">
        <f t="shared" si="1"/>
        <v>0</v>
      </c>
    </row>
    <row r="31" spans="1:6" ht="33.75" customHeight="1" thickBot="1" x14ac:dyDescent="0.3">
      <c r="A31" s="8" t="s">
        <v>57</v>
      </c>
      <c r="B31" s="5" t="s">
        <v>58</v>
      </c>
      <c r="C31" s="5">
        <v>4821140</v>
      </c>
      <c r="D31" s="11">
        <v>1820000</v>
      </c>
      <c r="E31" s="11">
        <v>1820000</v>
      </c>
      <c r="F31" s="11">
        <f t="shared" si="1"/>
        <v>0</v>
      </c>
    </row>
    <row r="32" spans="1:6" ht="33.75" customHeight="1" thickBot="1" x14ac:dyDescent="0.3">
      <c r="A32" s="8" t="s">
        <v>59</v>
      </c>
      <c r="B32" s="5" t="s">
        <v>60</v>
      </c>
      <c r="C32" s="5"/>
      <c r="D32" s="11">
        <v>2795829.3299500002</v>
      </c>
      <c r="E32" s="11">
        <v>2664373.5208099997</v>
      </c>
      <c r="F32" s="11">
        <f t="shared" si="1"/>
        <v>131455.80914000049</v>
      </c>
    </row>
    <row r="33" spans="1:7" ht="33.75" customHeight="1" thickBot="1" x14ac:dyDescent="0.3">
      <c r="A33" s="8" t="s">
        <v>61</v>
      </c>
      <c r="B33" s="7" t="s">
        <v>62</v>
      </c>
      <c r="C33" s="5"/>
      <c r="D33" s="15">
        <f>SUM(D6:D10)</f>
        <v>4701100909.3299503</v>
      </c>
      <c r="E33" s="15">
        <f>SUM(E6:E10)</f>
        <v>4689378325.5208101</v>
      </c>
      <c r="F33" s="15">
        <f t="shared" si="1"/>
        <v>11722583.809140205</v>
      </c>
    </row>
    <row r="34" spans="1:7" ht="33.75" customHeight="1" x14ac:dyDescent="0.25">
      <c r="D34" s="14"/>
      <c r="E34" s="14"/>
    </row>
    <row r="35" spans="1:7" ht="33.75" customHeight="1" x14ac:dyDescent="0.25">
      <c r="D35" s="1"/>
      <c r="E35" s="1"/>
    </row>
    <row r="36" spans="1:7" ht="15.75" x14ac:dyDescent="0.25">
      <c r="B36" s="21" t="s">
        <v>68</v>
      </c>
      <c r="C36" s="21"/>
      <c r="D36" s="21"/>
      <c r="E36" s="23" t="s">
        <v>69</v>
      </c>
      <c r="F36" s="23"/>
      <c r="G36" s="22"/>
    </row>
    <row r="37" spans="1:7" ht="15.75" x14ac:dyDescent="0.25">
      <c r="B37" s="21"/>
      <c r="C37" s="21"/>
      <c r="D37" s="21"/>
      <c r="E37" s="21"/>
      <c r="F37" s="21"/>
      <c r="G37" s="22"/>
    </row>
    <row r="38" spans="1:7" ht="36" customHeight="1" x14ac:dyDescent="0.25">
      <c r="B38" s="21" t="s">
        <v>70</v>
      </c>
      <c r="C38" s="21"/>
      <c r="D38" s="21"/>
      <c r="E38" s="23" t="s">
        <v>71</v>
      </c>
      <c r="F38" s="23"/>
      <c r="G38" s="22"/>
    </row>
    <row r="39" spans="1:7" x14ac:dyDescent="0.25">
      <c r="D39" s="14"/>
    </row>
  </sheetData>
  <mergeCells count="7">
    <mergeCell ref="E36:F36"/>
    <mergeCell ref="E38:F38"/>
    <mergeCell ref="A4:A5"/>
    <mergeCell ref="B4:B5"/>
    <mergeCell ref="D4:D5"/>
    <mergeCell ref="A1:F1"/>
    <mergeCell ref="A2:F2"/>
  </mergeCells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14-ilova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31F02_SBS_1</dc:creator>
  <cp:lastModifiedBy>E-MaxPCShop</cp:lastModifiedBy>
  <cp:lastPrinted>2026-02-14T12:24:38Z</cp:lastPrinted>
  <dcterms:created xsi:type="dcterms:W3CDTF">2024-01-22T10:25:01Z</dcterms:created>
  <dcterms:modified xsi:type="dcterms:W3CDTF">2026-02-14T12:24:42Z</dcterms:modified>
</cp:coreProperties>
</file>