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xPCShop\Desktop\Текшириш папкаси\"/>
    </mc:Choice>
  </mc:AlternateContent>
  <bookViews>
    <workbookView xWindow="-105" yWindow="-105" windowWidth="29040" windowHeight="16440" activeTab="1"/>
  </bookViews>
  <sheets>
    <sheet name="15-илова" sheetId="4" r:id="rId1"/>
    <sheet name="16-илова" sheetId="5" r:id="rId2"/>
  </sheets>
  <definedNames>
    <definedName name="_xlnm.Print_Area" localSheetId="0">'15-илова'!$A$1:$K$28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 i="5" l="1"/>
  <c r="G16" i="5"/>
  <c r="K16" i="4" l="1"/>
  <c r="I17" i="4" l="1"/>
  <c r="H17" i="4"/>
  <c r="G17" i="4"/>
  <c r="G18" i="4" s="1"/>
</calcChain>
</file>

<file path=xl/sharedStrings.xml><?xml version="1.0" encoding="utf-8"?>
<sst xmlns="http://schemas.openxmlformats.org/spreadsheetml/2006/main" count="92" uniqueCount="72">
  <si>
    <t>MA’LUMOTLAR</t>
  </si>
  <si>
    <t>Izoh:</t>
  </si>
  <si>
    <t>1.</t>
  </si>
  <si>
    <t>2.</t>
  </si>
  <si>
    <t>3.</t>
  </si>
  <si>
    <t>4.</t>
  </si>
  <si>
    <t>5.</t>
  </si>
  <si>
    <t>Davlat organlari va tashkilotlarining tasarrufidagi xizmat avtomototransport vositalari to‘g‘risidagi</t>
  </si>
  <si>
    <t>15-ilova</t>
  </si>
  <si>
    <t>Rusumi</t>
  </si>
  <si>
    <t>Davlat raqami</t>
  </si>
  <si>
    <t xml:space="preserve">Harakatlangan masofa </t>
  </si>
  <si>
    <t>Hisobot davrida harakatlangan masofa</t>
  </si>
  <si>
    <t>Jami harakatlangan masofa</t>
  </si>
  <si>
    <t>Ishlab chiqarilgan yili</t>
  </si>
  <si>
    <r>
      <t>T</t>
    </r>
    <r>
      <rPr>
        <b/>
        <sz val="12"/>
        <color rgb="FF000000"/>
        <rFont val="Times New Roman"/>
        <family val="1"/>
        <charset val="204"/>
      </rPr>
      <t>/r</t>
    </r>
  </si>
  <si>
    <r>
      <t xml:space="preserve">Jihozlash xarajatlari </t>
    </r>
    <r>
      <rPr>
        <sz val="12"/>
        <color rgb="FF000000"/>
        <rFont val="Times New Roman"/>
        <family val="1"/>
        <charset val="204"/>
      </rPr>
      <t>(ming so‘mda)</t>
    </r>
    <r>
      <rPr>
        <b/>
        <sz val="12"/>
        <color rgb="FF000000"/>
        <rFont val="Times New Roman"/>
        <family val="1"/>
        <charset val="204"/>
      </rPr>
      <t xml:space="preserve"> </t>
    </r>
  </si>
  <si>
    <r>
      <t>Balansga olingan vaqti</t>
    </r>
    <r>
      <rPr>
        <sz val="12"/>
        <color rgb="FF000000"/>
        <rFont val="Times New Roman"/>
        <family val="1"/>
        <charset val="204"/>
      </rPr>
      <t xml:space="preserve"> (aniq sanasi)</t>
    </r>
  </si>
  <si>
    <r>
      <t xml:space="preserve">Soni </t>
    </r>
    <r>
      <rPr>
        <sz val="12"/>
        <color rgb="FF000000"/>
        <rFont val="Times New Roman"/>
        <family val="1"/>
        <charset val="204"/>
      </rPr>
      <t>(dona)</t>
    </r>
  </si>
  <si>
    <r>
      <t xml:space="preserve">Balansga olingan vaqtdagi qiymati </t>
    </r>
    <r>
      <rPr>
        <sz val="12"/>
        <color rgb="FF000000"/>
        <rFont val="Times New Roman"/>
        <family val="1"/>
        <charset val="204"/>
      </rPr>
      <t>(ming so‘mda)</t>
    </r>
  </si>
  <si>
    <r>
      <t xml:space="preserve">Saqlash xarajatlari </t>
    </r>
    <r>
      <rPr>
        <sz val="12"/>
        <color rgb="FF000000"/>
        <rFont val="Times New Roman"/>
        <family val="1"/>
        <charset val="204"/>
      </rPr>
      <t>(ming so‘mda)</t>
    </r>
  </si>
  <si>
    <r>
      <t xml:space="preserve">Ma’lumotlar hisobot yilining har bir choragi uchun alohida shakllantirilib (1,2,3 va 4-choraklar qo‘shilganda, jadvalning </t>
    </r>
    <r>
      <rPr>
        <b/>
        <sz val="12"/>
        <color theme="1"/>
        <rFont val="Times New Roman"/>
        <family val="1"/>
        <charset val="204"/>
      </rPr>
      <t>“Hisobot yilining o‘tgan davri bo‘yicha jami”</t>
    </r>
    <r>
      <rPr>
        <sz val="12"/>
        <color theme="1"/>
        <rFont val="Times New Roman"/>
        <family val="1"/>
        <charset val="204"/>
      </rPr>
      <t xml:space="preserve"> satrida 6-11-ustunlarning ko‘rsatkichlari hisobot yili davomida o‘sib boruvchi tartibida kiritiladi), davlat organlari va tashkilotlarining rasmiy veb-sayti va Ochiq ma’lumotlar portalidagi sahifasida joylashtiriladi (tezkor-qidiruv, harbiy va boshqa maxsus xizmatlarda foydalaniladigan ashyolar bundan mustasno);</t>
    </r>
  </si>
  <si>
    <r>
      <t xml:space="preserve">Ma’lumotlar har bir xizmat avtomototransport vositalari kesimida, har chorak yakunidan keyingi oyning </t>
    </r>
    <r>
      <rPr>
        <b/>
        <sz val="12"/>
        <color theme="1"/>
        <rFont val="Times New Roman"/>
        <family val="1"/>
        <charset val="204"/>
      </rPr>
      <t>o‘ninchi sanasiga qadar</t>
    </r>
    <r>
      <rPr>
        <sz val="12"/>
        <color theme="1"/>
        <rFont val="Times New Roman"/>
        <family val="1"/>
        <charset val="204"/>
      </rPr>
      <t xml:space="preserve"> belgilangan  axborot resursida joylashtirib borilishi lozim;</t>
    </r>
  </si>
  <si>
    <t>Jadvalning 7-ustuniga yangi avtomototransport vositasini sotib olish qiymati kiritiladi. Shuningdek, muqaddam foydalanuvda bo‘lgan yoki yangi bo‘lmagan avtomototransport vositasi balansga olingan taqdirda uning baholash (qayta baholash) qiymati kiritilib, ushbu yuzasidan izohga tegishli ma’lumotlar kiritilishi lozim;</t>
  </si>
  <si>
    <t>Jadvalning 10-ustunida avtomototransport vositasi faqat ko‘rsatkichlar kiritilayotgan chorakda harakatlangan masofa kiritiladi;</t>
  </si>
  <si>
    <t>8 va 9-ustunlaridagi sarflangan harajatlar jamlangan holda, byudjet va byudjetdan tashqari mablag‘lar hisobiga amalga oshirilgan ko‘rsatqichlari bo‘yicha izohga tegishli ma’lumotlar kiritilishi lozim.</t>
  </si>
  <si>
    <t>16-ilova</t>
  </si>
  <si>
    <t xml:space="preserve">Davlat organlari va tashkilotlari tasarrufidagi xizmat uylari va boshqa ko‘chmas mulklar to‘g‘risidagi </t>
  </si>
  <si>
    <t>Mulk turi</t>
  </si>
  <si>
    <t>Joylashgan manzili</t>
  </si>
  <si>
    <t>Kadastr raqami</t>
  </si>
  <si>
    <t xml:space="preserve">Byudjetdan tashqari jamg‘arma </t>
  </si>
  <si>
    <r>
      <t xml:space="preserve">Qiymati </t>
    </r>
    <r>
      <rPr>
        <sz val="12"/>
        <color rgb="FF000000"/>
        <rFont val="Times New Roman"/>
        <family val="1"/>
        <charset val="204"/>
      </rPr>
      <t>(ming so‘mda)</t>
    </r>
  </si>
  <si>
    <r>
      <t xml:space="preserve">Qayta baholangan narxi </t>
    </r>
    <r>
      <rPr>
        <sz val="12"/>
        <color rgb="FF000000"/>
        <rFont val="Times New Roman"/>
        <family val="1"/>
        <charset val="204"/>
      </rPr>
      <t>(ming so‘mda)</t>
    </r>
  </si>
  <si>
    <r>
      <t xml:space="preserve">Jihozlash xarajatlari </t>
    </r>
    <r>
      <rPr>
        <sz val="12"/>
        <color rgb="FF000000"/>
        <rFont val="Times New Roman"/>
        <family val="1"/>
        <charset val="204"/>
      </rPr>
      <t>(ming so‘mda)</t>
    </r>
  </si>
  <si>
    <r>
      <t xml:space="preserve">Jihozlash harajatlarining moliyalashtirish manbasi </t>
    </r>
    <r>
      <rPr>
        <sz val="12"/>
        <color rgb="FF000000"/>
        <rFont val="Times New Roman"/>
        <family val="1"/>
        <charset val="204"/>
      </rPr>
      <t>(ming so‘mda)</t>
    </r>
    <r>
      <rPr>
        <b/>
        <sz val="12"/>
        <color rgb="FF000000"/>
        <rFont val="Times New Roman"/>
        <family val="1"/>
        <charset val="204"/>
      </rPr>
      <t xml:space="preserve">  </t>
    </r>
  </si>
  <si>
    <r>
      <t>Byudjet</t>
    </r>
    <r>
      <rPr>
        <sz val="12"/>
        <color rgb="FF000000"/>
        <rFont val="Times New Roman"/>
        <family val="1"/>
        <charset val="204"/>
      </rPr>
      <t xml:space="preserve"> </t>
    </r>
  </si>
  <si>
    <r>
      <t xml:space="preserve">Ma’lumotlar hisobot yilining har bir choragi uchun alohida shakllantirilib (1,2,3 va 4-choraklar qo‘shilganda, jadvalning </t>
    </r>
    <r>
      <rPr>
        <b/>
        <sz val="12"/>
        <color theme="1"/>
        <rFont val="Times New Roman"/>
        <family val="1"/>
        <charset val="204"/>
      </rPr>
      <t>“Hisobot yilining o‘tgan davri bo‘yicha jami”</t>
    </r>
    <r>
      <rPr>
        <sz val="12"/>
        <color theme="1"/>
        <rFont val="Times New Roman"/>
        <family val="1"/>
        <charset val="204"/>
      </rPr>
      <t xml:space="preserve"> satrida 6-12-ustunlarning ko‘rsatkichlari hisobot yili davomida o‘sib boruvchi tartibida kiritiladi) davlat organlari va tashkilotlarining rasmiy veb-sayti va Ochiq ma’lumotlar portalidagi sahifasida joylashtiriladi (tezkor-qidiruv, harbiy va boshqa maxsus xizmatlarda foydalaniladigan ashyolar bundan mustasno);</t>
    </r>
  </si>
  <si>
    <r>
      <t xml:space="preserve">Ma’lumotlar har bir xizmat uyi yoki boshqa ko‘chmas mulklar kesimida, har chorak yakunidan keyingi </t>
    </r>
    <r>
      <rPr>
        <b/>
        <sz val="12"/>
        <color theme="1"/>
        <rFont val="Times New Roman"/>
        <family val="1"/>
        <charset val="204"/>
      </rPr>
      <t>oyning o‘ninchi sanasiga qadar</t>
    </r>
    <r>
      <rPr>
        <sz val="12"/>
        <color theme="1"/>
        <rFont val="Times New Roman"/>
        <family val="1"/>
        <charset val="204"/>
      </rPr>
      <t xml:space="preserve"> belgilangan  axborot resursida joylashtirib borilishi lozim;</t>
    </r>
  </si>
  <si>
    <t>Jadvalning 8-ustunida xizmat uyi va boshqa ko‘chmas mulklarni hisobot davridagi qiymatini aniqlash, jihozlash, joriy va mukammal ta’mirlash amalga oshirilganidan keyin o‘tkazilgan qayta baholash natijasida aniqlangan miqdor kiritiladi.</t>
  </si>
  <si>
    <r>
      <t xml:space="preserve">Balansga olingan vaqti </t>
    </r>
    <r>
      <rPr>
        <sz val="12"/>
        <color rgb="FF000000"/>
        <rFont val="Times New Roman"/>
        <family val="1"/>
        <charset val="204"/>
      </rPr>
      <t>(aniq sana)</t>
    </r>
  </si>
  <si>
    <t>Turar joy</t>
  </si>
  <si>
    <t>jami 2025 - yilning o‘tgan davri bo‘yicha</t>
  </si>
  <si>
    <t>2025-yil  yillik</t>
  </si>
  <si>
    <t>2025-yil   yillik</t>
  </si>
  <si>
    <t>2025 - yil IV-chorak</t>
  </si>
  <si>
    <t>jami 2025 - yil IV-chorakda</t>
  </si>
  <si>
    <t>Trablayzer</t>
  </si>
  <si>
    <t>30 080 DAV</t>
  </si>
  <si>
    <t>Lasetti</t>
  </si>
  <si>
    <t>30 081 DAV</t>
  </si>
  <si>
    <t>Nexia 3</t>
  </si>
  <si>
    <t>30 082 DAV</t>
  </si>
  <si>
    <t>30 083 DAV</t>
  </si>
  <si>
    <t>30 084 DAV</t>
  </si>
  <si>
    <t>30 085 DAV</t>
  </si>
  <si>
    <t>Niva Shevrolet</t>
  </si>
  <si>
    <t>30 086 DAV</t>
  </si>
  <si>
    <t>Cobalt LT</t>
  </si>
  <si>
    <t>30 209 PXQ</t>
  </si>
  <si>
    <t>Qo'shrabot tumani Qo'ralos maxallasi Nurafshon ko'chasi 1-uy</t>
  </si>
  <si>
    <t>Qo'shrabot tumani Qo'ralos maxallasi Nurafshon ko'chasi 2-uy</t>
  </si>
  <si>
    <t>Qo'shrabot tumani Qo'ralos maxallasi Nurafshon ko'chasi 3-uy</t>
  </si>
  <si>
    <t>Qo'shrabot tumani Qo'ralos maxallasi Nurafshon ko'chasi 4-uy</t>
  </si>
  <si>
    <t>Qo'shrabot tumani Qo'ralos maxallasi Nurafshon ko'chasi 5-uy</t>
  </si>
  <si>
    <t xml:space="preserve">Халк кабулхонаси биноси
Mustaqillik mahallasi G'afurG'ulom ko'chasi </t>
  </si>
  <si>
    <t>Qo'shrabot tuman hokimligi binosi G'furGulom ko'chasi 3-uy</t>
  </si>
  <si>
    <t>14:04:08:01:05:0001:0009</t>
  </si>
  <si>
    <t>Bosh hisobchi yordamchisi</t>
  </si>
  <si>
    <t>J.Tursunqulov</t>
  </si>
  <si>
    <t>Xokimlik binosi</t>
  </si>
  <si>
    <t>Xalq qabulxonasi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</si>
</sst>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s_o_ʻ_m_-;\-* #,##0.00\ _s_o_ʻ_m_-;_-* &quot;-&quot;??\ _s_o_ʻ_m_-;_-@_-"/>
    <numFmt numFmtId="164" formatCode="0.0"/>
    <numFmt numFmtId="165" formatCode="#,##0.00;[Red]#,##0.00"/>
  </numFmts>
  <fonts count="11" x14ac:knownFonts="1">
    <font>
      <sz val="11"/>
      <color theme="1"/>
      <name val="Calibri"/>
      <family val="2"/>
      <scheme val="minor"/>
    </font>
    <font>
      <sz val="12"/>
      <color theme="1"/>
      <name val="Times New Roman"/>
      <family val="1"/>
      <charset val="204"/>
    </font>
    <font>
      <b/>
      <sz val="12"/>
      <color theme="1"/>
      <name val="Times New Roman"/>
      <family val="1"/>
      <charset val="204"/>
    </font>
    <font>
      <sz val="12"/>
      <color rgb="FF000000"/>
      <name val="Times New Roman"/>
      <family val="1"/>
      <charset val="204"/>
    </font>
    <font>
      <b/>
      <sz val="12"/>
      <color rgb="FF000000"/>
      <name val="Times New Roman"/>
      <family val="1"/>
      <charset val="204"/>
    </font>
    <font>
      <sz val="10"/>
      <name val="Arial"/>
      <family val="2"/>
      <charset val="204"/>
    </font>
    <font>
      <sz val="12"/>
      <color indexed="8"/>
      <name val="Times New Roman"/>
      <family val="1"/>
      <charset val="204"/>
    </font>
    <font>
      <sz val="11"/>
      <color theme="1"/>
      <name val="Calibri"/>
      <family val="2"/>
      <scheme val="minor"/>
    </font>
    <font>
      <sz val="10"/>
      <name val="Arial Cyr"/>
      <charset val="204"/>
    </font>
    <font>
      <sz val="12"/>
      <color indexed="8"/>
      <name val="Times New Roman"/>
      <family val="1"/>
    </font>
    <font>
      <sz val="11"/>
      <color theme="1"/>
      <name val="Times New Roman"/>
      <family val="1"/>
      <charset val="204"/>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bottom style="medium">
        <color rgb="FF000000"/>
      </bottom>
      <diagonal/>
    </border>
  </borders>
  <cellStyleXfs count="4">
    <xf numFmtId="0" fontId="0" fillId="0" borderId="0"/>
    <xf numFmtId="0" fontId="5" fillId="0" borderId="0"/>
    <xf numFmtId="43" fontId="7" fillId="0" borderId="0" applyFont="0" applyFill="0" applyBorder="0" applyAlignment="0" applyProtection="0"/>
    <xf numFmtId="0" fontId="8" fillId="0" borderId="0"/>
  </cellStyleXfs>
  <cellXfs count="36">
    <xf numFmtId="0" fontId="0" fillId="0" borderId="0" xfId="0"/>
    <xf numFmtId="0" fontId="1" fillId="0" borderId="0" xfId="0" applyFont="1"/>
    <xf numFmtId="0" fontId="2" fillId="0" borderId="0" xfId="0" applyFont="1"/>
    <xf numFmtId="0" fontId="2" fillId="0" borderId="1" xfId="0" applyFont="1" applyBorder="1"/>
    <xf numFmtId="0" fontId="2" fillId="0" borderId="0" xfId="0" applyFont="1" applyAlignment="1">
      <alignment horizontal="center" vertical="center"/>
    </xf>
    <xf numFmtId="0" fontId="2" fillId="0" borderId="1" xfId="0" applyFont="1" applyBorder="1" applyAlignment="1">
      <alignment horizont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164" fontId="2" fillId="3" borderId="1" xfId="0" applyNumberFormat="1"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vertical="center"/>
    </xf>
    <xf numFmtId="20" fontId="1" fillId="0" borderId="1" xfId="0" applyNumberFormat="1" applyFont="1" applyBorder="1" applyAlignment="1">
      <alignment vertical="center"/>
    </xf>
    <xf numFmtId="14"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2" fillId="0" borderId="1" xfId="0" applyFont="1" applyBorder="1" applyAlignment="1">
      <alignment horizontal="center"/>
    </xf>
    <xf numFmtId="164" fontId="2" fillId="0" borderId="1" xfId="0" applyNumberFormat="1" applyFont="1" applyBorder="1" applyAlignment="1">
      <alignment horizontal="center"/>
    </xf>
    <xf numFmtId="0" fontId="2" fillId="4" borderId="1" xfId="0" applyFont="1" applyFill="1" applyBorder="1" applyAlignment="1">
      <alignment horizontal="center"/>
    </xf>
    <xf numFmtId="0" fontId="6" fillId="4" borderId="2" xfId="1" applyFont="1" applyFill="1" applyBorder="1" applyAlignment="1">
      <alignment horizontal="left" vertical="center" wrapText="1"/>
    </xf>
    <xf numFmtId="0" fontId="6" fillId="4" borderId="2" xfId="1" applyFont="1" applyFill="1" applyBorder="1" applyAlignment="1">
      <alignment horizontal="center" vertical="center" wrapText="1"/>
    </xf>
    <xf numFmtId="0" fontId="1" fillId="4" borderId="1" xfId="0" applyFont="1" applyFill="1" applyBorder="1" applyAlignment="1">
      <alignment horizontal="center" vertical="center"/>
    </xf>
    <xf numFmtId="0" fontId="6" fillId="4" borderId="1" xfId="1" applyFont="1" applyFill="1" applyBorder="1" applyAlignment="1">
      <alignment horizontal="center" vertical="center" wrapText="1"/>
    </xf>
    <xf numFmtId="0" fontId="6" fillId="4" borderId="1" xfId="1" applyFont="1" applyFill="1" applyBorder="1" applyAlignment="1">
      <alignment horizontal="left" vertical="center" wrapText="1"/>
    </xf>
    <xf numFmtId="165" fontId="9" fillId="0" borderId="1" xfId="2" applyNumberFormat="1" applyFont="1" applyFill="1" applyBorder="1" applyAlignment="1" applyProtection="1">
      <alignment vertical="center"/>
    </xf>
    <xf numFmtId="49" fontId="9" fillId="0" borderId="1" xfId="0" applyNumberFormat="1" applyFont="1" applyFill="1" applyBorder="1" applyAlignment="1" applyProtection="1">
      <alignment horizontal="center" vertical="center" wrapText="1"/>
    </xf>
    <xf numFmtId="3" fontId="1" fillId="0" borderId="1" xfId="0" applyNumberFormat="1" applyFont="1" applyBorder="1" applyAlignment="1">
      <alignment horizontal="center" vertical="center"/>
    </xf>
    <xf numFmtId="3" fontId="10" fillId="5" borderId="3" xfId="0" applyNumberFormat="1" applyFont="1" applyFill="1" applyBorder="1" applyAlignment="1">
      <alignment horizontal="center" vertical="center" wrapText="1"/>
    </xf>
    <xf numFmtId="0" fontId="2" fillId="0" borderId="0" xfId="0" applyFont="1" applyAlignment="1">
      <alignment horizont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xf>
    <xf numFmtId="0" fontId="2" fillId="3" borderId="1" xfId="0" applyFont="1" applyFill="1" applyBorder="1" applyAlignment="1">
      <alignment horizontal="center"/>
    </xf>
    <xf numFmtId="0" fontId="2" fillId="0" borderId="0" xfId="0" applyFont="1" applyAlignment="1"/>
  </cellXfs>
  <cellStyles count="4">
    <cellStyle name="Обычный" xfId="0" builtinId="0"/>
    <cellStyle name="Обычный 4" xfId="3"/>
    <cellStyle name="Обычный_Лист1" xfId="1"/>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16" zoomScaleNormal="100" workbookViewId="0">
      <selection activeCell="F26" sqref="F26"/>
    </sheetView>
  </sheetViews>
  <sheetFormatPr defaultColWidth="8.85546875" defaultRowHeight="15.75" x14ac:dyDescent="0.25"/>
  <cols>
    <col min="1" max="1" width="4.5703125" style="1" customWidth="1"/>
    <col min="2" max="2" width="17.7109375" style="1" customWidth="1"/>
    <col min="3" max="3" width="16.28515625" style="1" customWidth="1"/>
    <col min="4" max="4" width="17.140625" style="1" customWidth="1"/>
    <col min="5" max="5" width="20" style="1" customWidth="1"/>
    <col min="6" max="6" width="10.85546875" style="1" customWidth="1"/>
    <col min="7" max="7" width="18.140625" style="1" customWidth="1"/>
    <col min="8" max="10" width="16.7109375" style="1" customWidth="1"/>
    <col min="11" max="11" width="14.85546875" style="1" customWidth="1"/>
    <col min="12" max="16384" width="8.85546875" style="1"/>
  </cols>
  <sheetData>
    <row r="1" spans="1:13" x14ac:dyDescent="0.25">
      <c r="A1" s="2"/>
      <c r="B1" s="2"/>
      <c r="C1" s="2"/>
      <c r="D1" s="2"/>
      <c r="E1" s="2"/>
      <c r="F1" s="2"/>
      <c r="G1" s="2"/>
      <c r="H1" s="2"/>
      <c r="I1" s="2"/>
      <c r="J1" s="2"/>
      <c r="K1" s="2" t="s">
        <v>8</v>
      </c>
    </row>
    <row r="2" spans="1:13" x14ac:dyDescent="0.25">
      <c r="A2" s="29" t="s">
        <v>7</v>
      </c>
      <c r="B2" s="29"/>
      <c r="C2" s="29"/>
      <c r="D2" s="29"/>
      <c r="E2" s="29"/>
      <c r="F2" s="29"/>
      <c r="G2" s="29"/>
      <c r="H2" s="29"/>
      <c r="I2" s="29"/>
      <c r="J2" s="29"/>
      <c r="K2" s="29"/>
    </row>
    <row r="3" spans="1:13" x14ac:dyDescent="0.25">
      <c r="A3" s="29" t="s">
        <v>0</v>
      </c>
      <c r="B3" s="29"/>
      <c r="C3" s="29"/>
      <c r="D3" s="29"/>
      <c r="E3" s="29"/>
      <c r="F3" s="29"/>
      <c r="G3" s="29"/>
      <c r="H3" s="29"/>
      <c r="I3" s="29"/>
      <c r="J3" s="29"/>
      <c r="K3" s="29"/>
    </row>
    <row r="4" spans="1:13" x14ac:dyDescent="0.25">
      <c r="J4" s="1" t="s">
        <v>43</v>
      </c>
    </row>
    <row r="5" spans="1:13" ht="28.15" customHeight="1" x14ac:dyDescent="0.25">
      <c r="A5" s="30" t="s">
        <v>15</v>
      </c>
      <c r="B5" s="31" t="s">
        <v>9</v>
      </c>
      <c r="C5" s="31" t="s">
        <v>10</v>
      </c>
      <c r="D5" s="31" t="s">
        <v>14</v>
      </c>
      <c r="E5" s="31" t="s">
        <v>17</v>
      </c>
      <c r="F5" s="31" t="s">
        <v>18</v>
      </c>
      <c r="G5" s="31" t="s">
        <v>19</v>
      </c>
      <c r="H5" s="31" t="s">
        <v>20</v>
      </c>
      <c r="I5" s="31" t="s">
        <v>16</v>
      </c>
      <c r="J5" s="31" t="s">
        <v>11</v>
      </c>
      <c r="K5" s="31"/>
    </row>
    <row r="6" spans="1:13" ht="61.9" customHeight="1" x14ac:dyDescent="0.25">
      <c r="A6" s="30"/>
      <c r="B6" s="31"/>
      <c r="C6" s="31"/>
      <c r="D6" s="31"/>
      <c r="E6" s="31"/>
      <c r="F6" s="31"/>
      <c r="G6" s="31"/>
      <c r="H6" s="31"/>
      <c r="I6" s="31"/>
      <c r="J6" s="6" t="s">
        <v>12</v>
      </c>
      <c r="K6" s="6" t="s">
        <v>13</v>
      </c>
    </row>
    <row r="7" spans="1:13" x14ac:dyDescent="0.25">
      <c r="A7" s="5">
        <v>1</v>
      </c>
      <c r="B7" s="5">
        <v>2</v>
      </c>
      <c r="C7" s="5">
        <v>3</v>
      </c>
      <c r="D7" s="5">
        <v>4</v>
      </c>
      <c r="E7" s="5">
        <v>5</v>
      </c>
      <c r="F7" s="5">
        <v>6</v>
      </c>
      <c r="G7" s="5">
        <v>7</v>
      </c>
      <c r="H7" s="5">
        <v>8</v>
      </c>
      <c r="I7" s="5">
        <v>9</v>
      </c>
      <c r="J7" s="5">
        <v>10</v>
      </c>
      <c r="K7" s="5">
        <v>11</v>
      </c>
    </row>
    <row r="8" spans="1:13" x14ac:dyDescent="0.25">
      <c r="A8" s="33" t="s">
        <v>45</v>
      </c>
      <c r="B8" s="33"/>
      <c r="C8" s="33"/>
      <c r="D8" s="33"/>
      <c r="E8" s="33"/>
      <c r="F8" s="33"/>
      <c r="G8" s="33"/>
      <c r="H8" s="33"/>
      <c r="I8" s="33"/>
      <c r="J8" s="33"/>
      <c r="K8" s="33"/>
    </row>
    <row r="9" spans="1:13" ht="22.5" customHeight="1" x14ac:dyDescent="0.25">
      <c r="A9" s="19">
        <v>1</v>
      </c>
      <c r="B9" s="20" t="s">
        <v>47</v>
      </c>
      <c r="C9" s="21" t="s">
        <v>48</v>
      </c>
      <c r="D9" s="21">
        <v>2020</v>
      </c>
      <c r="E9" s="22">
        <v>2020</v>
      </c>
      <c r="F9" s="22">
        <v>1</v>
      </c>
      <c r="G9" s="25">
        <v>549899085.30999994</v>
      </c>
      <c r="H9" s="9">
        <v>0</v>
      </c>
      <c r="I9" s="10">
        <v>0</v>
      </c>
      <c r="J9" s="9">
        <v>47630</v>
      </c>
      <c r="K9" s="9">
        <v>239100</v>
      </c>
      <c r="M9" s="1">
        <v>13500</v>
      </c>
    </row>
    <row r="10" spans="1:13" ht="16.5" thickBot="1" x14ac:dyDescent="0.3">
      <c r="A10" s="19">
        <v>2</v>
      </c>
      <c r="B10" s="20" t="s">
        <v>49</v>
      </c>
      <c r="C10" s="23" t="s">
        <v>50</v>
      </c>
      <c r="D10" s="23">
        <v>2017</v>
      </c>
      <c r="E10" s="22">
        <v>2018</v>
      </c>
      <c r="F10" s="22">
        <v>1</v>
      </c>
      <c r="G10" s="25">
        <v>197468644.56</v>
      </c>
      <c r="H10" s="9">
        <v>18900000</v>
      </c>
      <c r="I10" s="10">
        <v>0</v>
      </c>
      <c r="J10" s="28">
        <v>26691</v>
      </c>
      <c r="K10" s="28">
        <v>388900</v>
      </c>
      <c r="M10" s="1">
        <v>362970</v>
      </c>
    </row>
    <row r="11" spans="1:13" ht="16.5" thickBot="1" x14ac:dyDescent="0.3">
      <c r="A11" s="19">
        <v>3</v>
      </c>
      <c r="B11" s="24" t="s">
        <v>51</v>
      </c>
      <c r="C11" s="23" t="s">
        <v>52</v>
      </c>
      <c r="D11" s="23">
        <v>2017</v>
      </c>
      <c r="E11" s="23">
        <v>2017</v>
      </c>
      <c r="F11" s="22">
        <v>1</v>
      </c>
      <c r="G11" s="25">
        <v>111532687.89</v>
      </c>
      <c r="H11" s="9">
        <v>0</v>
      </c>
      <c r="I11" s="10">
        <v>0</v>
      </c>
      <c r="J11" s="28">
        <v>32029</v>
      </c>
      <c r="K11" s="28">
        <v>560114</v>
      </c>
      <c r="M11" s="1">
        <v>193228</v>
      </c>
    </row>
    <row r="12" spans="1:13" ht="16.5" thickBot="1" x14ac:dyDescent="0.3">
      <c r="A12" s="17">
        <v>4</v>
      </c>
      <c r="B12" s="24" t="s">
        <v>51</v>
      </c>
      <c r="C12" s="23" t="s">
        <v>54</v>
      </c>
      <c r="D12" s="23">
        <v>2018</v>
      </c>
      <c r="E12" s="22">
        <v>2018</v>
      </c>
      <c r="F12" s="22">
        <v>1</v>
      </c>
      <c r="G12" s="25">
        <v>122236921.95999999</v>
      </c>
      <c r="H12" s="9">
        <v>0</v>
      </c>
      <c r="I12" s="10">
        <v>0</v>
      </c>
      <c r="J12" s="28">
        <v>32161</v>
      </c>
      <c r="K12" s="28">
        <v>316309</v>
      </c>
      <c r="M12" s="1">
        <v>162485</v>
      </c>
    </row>
    <row r="13" spans="1:13" ht="16.5" thickBot="1" x14ac:dyDescent="0.3">
      <c r="A13" s="17">
        <v>5</v>
      </c>
      <c r="B13" s="24" t="s">
        <v>51</v>
      </c>
      <c r="C13" s="23" t="s">
        <v>55</v>
      </c>
      <c r="D13" s="23">
        <v>2017</v>
      </c>
      <c r="E13" s="22">
        <v>2017</v>
      </c>
      <c r="F13" s="22">
        <v>1</v>
      </c>
      <c r="G13" s="25">
        <v>136860109.69</v>
      </c>
      <c r="H13" s="9">
        <v>0</v>
      </c>
      <c r="I13" s="10">
        <v>0</v>
      </c>
      <c r="J13" s="28">
        <v>31709</v>
      </c>
      <c r="K13" s="28">
        <v>404008</v>
      </c>
      <c r="M13" s="1">
        <v>217410</v>
      </c>
    </row>
    <row r="14" spans="1:13" ht="16.5" thickBot="1" x14ac:dyDescent="0.3">
      <c r="A14" s="19">
        <v>6</v>
      </c>
      <c r="B14" s="24" t="s">
        <v>56</v>
      </c>
      <c r="C14" s="23" t="s">
        <v>53</v>
      </c>
      <c r="D14" s="23">
        <v>2018</v>
      </c>
      <c r="E14" s="22">
        <v>2019</v>
      </c>
      <c r="F14" s="22">
        <v>1</v>
      </c>
      <c r="G14" s="25">
        <v>183644434.72</v>
      </c>
      <c r="H14" s="9">
        <v>0</v>
      </c>
      <c r="I14" s="10">
        <v>0</v>
      </c>
      <c r="J14" s="28">
        <v>31429</v>
      </c>
      <c r="K14" s="28">
        <v>366420</v>
      </c>
      <c r="M14" s="1">
        <v>250789</v>
      </c>
    </row>
    <row r="15" spans="1:13" ht="16.5" thickBot="1" x14ac:dyDescent="0.3">
      <c r="A15" s="19">
        <v>7</v>
      </c>
      <c r="B15" s="24" t="s">
        <v>51</v>
      </c>
      <c r="C15" s="23" t="s">
        <v>57</v>
      </c>
      <c r="D15" s="23">
        <v>2017</v>
      </c>
      <c r="E15" s="22">
        <v>2017</v>
      </c>
      <c r="F15" s="22">
        <v>1</v>
      </c>
      <c r="G15" s="25">
        <v>136860109.69</v>
      </c>
      <c r="H15" s="9">
        <v>10200000</v>
      </c>
      <c r="I15" s="10">
        <v>0</v>
      </c>
      <c r="J15" s="28">
        <v>31169</v>
      </c>
      <c r="K15" s="28">
        <v>317254</v>
      </c>
      <c r="M15" s="1">
        <v>327590</v>
      </c>
    </row>
    <row r="16" spans="1:13" x14ac:dyDescent="0.25">
      <c r="A16" s="19">
        <v>8</v>
      </c>
      <c r="B16" s="24" t="s">
        <v>58</v>
      </c>
      <c r="C16" s="23" t="s">
        <v>59</v>
      </c>
      <c r="D16" s="23">
        <v>2019</v>
      </c>
      <c r="E16" s="22">
        <v>2019</v>
      </c>
      <c r="F16" s="22">
        <v>1</v>
      </c>
      <c r="G16" s="25">
        <v>122209711.79000001</v>
      </c>
      <c r="H16" s="9">
        <v>22630000</v>
      </c>
      <c r="I16" s="10">
        <v>0</v>
      </c>
      <c r="J16" s="9">
        <v>12000</v>
      </c>
      <c r="K16" s="9">
        <f t="shared" ref="K16" si="0">+M16+J16</f>
        <v>249150</v>
      </c>
      <c r="M16" s="1">
        <v>237150</v>
      </c>
    </row>
    <row r="17" spans="1:11" x14ac:dyDescent="0.25">
      <c r="A17" s="34" t="s">
        <v>46</v>
      </c>
      <c r="B17" s="34"/>
      <c r="C17" s="34"/>
      <c r="D17" s="34"/>
      <c r="E17" s="34"/>
      <c r="F17" s="34"/>
      <c r="G17" s="11">
        <f>SUM(G9:G16)</f>
        <v>1560711705.6099999</v>
      </c>
      <c r="H17" s="11">
        <f>SUM(H9:H16)</f>
        <v>51730000</v>
      </c>
      <c r="I17" s="11">
        <f>SUM(I9:I16)</f>
        <v>0</v>
      </c>
      <c r="J17" s="11"/>
      <c r="K17" s="11"/>
    </row>
    <row r="18" spans="1:11" x14ac:dyDescent="0.25">
      <c r="A18" s="34" t="s">
        <v>42</v>
      </c>
      <c r="B18" s="34"/>
      <c r="C18" s="34"/>
      <c r="D18" s="34"/>
      <c r="E18" s="34"/>
      <c r="F18" s="34"/>
      <c r="G18" s="11">
        <f>+G17</f>
        <v>1560711705.6099999</v>
      </c>
      <c r="H18" s="8"/>
      <c r="I18" s="8"/>
      <c r="J18" s="8"/>
      <c r="K18" s="8"/>
    </row>
    <row r="20" spans="1:11" x14ac:dyDescent="0.25">
      <c r="A20" s="35" t="s">
        <v>1</v>
      </c>
      <c r="B20" s="35"/>
    </row>
    <row r="21" spans="1:11" ht="59.45" customHeight="1" x14ac:dyDescent="0.25">
      <c r="A21" s="4" t="s">
        <v>2</v>
      </c>
      <c r="B21" s="32" t="s">
        <v>21</v>
      </c>
      <c r="C21" s="32"/>
      <c r="D21" s="32"/>
      <c r="E21" s="32"/>
      <c r="F21" s="32"/>
      <c r="G21" s="32"/>
      <c r="H21" s="32"/>
      <c r="I21" s="32"/>
      <c r="J21" s="32"/>
      <c r="K21" s="32"/>
    </row>
    <row r="22" spans="1:11" ht="39.6" customHeight="1" x14ac:dyDescent="0.25">
      <c r="A22" s="4" t="s">
        <v>3</v>
      </c>
      <c r="B22" s="32" t="s">
        <v>22</v>
      </c>
      <c r="C22" s="32"/>
      <c r="D22" s="32"/>
      <c r="E22" s="32"/>
      <c r="F22" s="32"/>
      <c r="G22" s="32"/>
      <c r="H22" s="32"/>
      <c r="I22" s="32"/>
      <c r="J22" s="32"/>
      <c r="K22" s="32"/>
    </row>
    <row r="23" spans="1:11" ht="34.9" customHeight="1" x14ac:dyDescent="0.25">
      <c r="A23" s="4" t="s">
        <v>4</v>
      </c>
      <c r="B23" s="32" t="s">
        <v>23</v>
      </c>
      <c r="C23" s="32"/>
      <c r="D23" s="32"/>
      <c r="E23" s="32"/>
      <c r="F23" s="32"/>
      <c r="G23" s="32"/>
      <c r="H23" s="32"/>
      <c r="I23" s="32"/>
      <c r="J23" s="32"/>
      <c r="K23" s="32"/>
    </row>
    <row r="24" spans="1:11" x14ac:dyDescent="0.25">
      <c r="A24" s="4" t="s">
        <v>5</v>
      </c>
      <c r="B24" s="32" t="s">
        <v>24</v>
      </c>
      <c r="C24" s="32"/>
      <c r="D24" s="32"/>
      <c r="E24" s="32"/>
      <c r="F24" s="32"/>
      <c r="G24" s="32"/>
      <c r="H24" s="32"/>
      <c r="I24" s="32"/>
      <c r="J24" s="32"/>
      <c r="K24" s="32"/>
    </row>
    <row r="25" spans="1:11" ht="40.9" customHeight="1" x14ac:dyDescent="0.25">
      <c r="A25" s="4" t="s">
        <v>6</v>
      </c>
      <c r="B25" s="32" t="s">
        <v>25</v>
      </c>
      <c r="C25" s="32"/>
      <c r="D25" s="32"/>
      <c r="E25" s="32"/>
      <c r="F25" s="32"/>
      <c r="G25" s="32"/>
      <c r="H25" s="32"/>
      <c r="I25" s="32"/>
      <c r="J25" s="32"/>
      <c r="K25" s="32"/>
    </row>
    <row r="26" spans="1:11" x14ac:dyDescent="0.25">
      <c r="B26" s="2"/>
      <c r="C26" s="2"/>
      <c r="D26" s="2"/>
      <c r="E26" s="2"/>
      <c r="F26" s="2"/>
    </row>
    <row r="27" spans="1:11" x14ac:dyDescent="0.25">
      <c r="B27" s="2"/>
      <c r="C27" s="2"/>
      <c r="D27" s="2"/>
      <c r="E27" s="2"/>
      <c r="F27" s="2"/>
    </row>
    <row r="28" spans="1:11" x14ac:dyDescent="0.25">
      <c r="B28" s="2" t="s">
        <v>68</v>
      </c>
      <c r="C28" s="2"/>
      <c r="D28" s="2"/>
      <c r="E28" s="2"/>
      <c r="F28" s="2" t="s">
        <v>69</v>
      </c>
    </row>
  </sheetData>
  <mergeCells count="21">
    <mergeCell ref="B23:K23"/>
    <mergeCell ref="B24:K24"/>
    <mergeCell ref="B25:K25"/>
    <mergeCell ref="H5:H6"/>
    <mergeCell ref="I5:I6"/>
    <mergeCell ref="J5:K5"/>
    <mergeCell ref="A8:K8"/>
    <mergeCell ref="A17:F17"/>
    <mergeCell ref="A18:F18"/>
    <mergeCell ref="A20:B20"/>
    <mergeCell ref="B21:K21"/>
    <mergeCell ref="B22:K22"/>
    <mergeCell ref="A2:K2"/>
    <mergeCell ref="A3:K3"/>
    <mergeCell ref="A5:A6"/>
    <mergeCell ref="B5:B6"/>
    <mergeCell ref="C5:C6"/>
    <mergeCell ref="D5:D6"/>
    <mergeCell ref="E5:E6"/>
    <mergeCell ref="F5:F6"/>
    <mergeCell ref="G5:G6"/>
  </mergeCells>
  <printOptions horizontalCentered="1"/>
  <pageMargins left="0.39370078740157483" right="0.39370078740157483" top="0.39370078740157483" bottom="0.39370078740157483" header="0.31496062992125984" footer="0.31496062992125984"/>
  <pageSetup paperSize="9" scale="67"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topLeftCell="A16" zoomScaleNormal="100" workbookViewId="0">
      <selection activeCell="F24" sqref="F24"/>
    </sheetView>
  </sheetViews>
  <sheetFormatPr defaultColWidth="8.85546875" defaultRowHeight="15.75" x14ac:dyDescent="0.25"/>
  <cols>
    <col min="1" max="1" width="4.5703125" style="1" customWidth="1"/>
    <col min="2" max="2" width="17.7109375" style="1" customWidth="1"/>
    <col min="3" max="3" width="40.85546875" style="1" customWidth="1"/>
    <col min="4" max="4" width="29.7109375" style="1" customWidth="1"/>
    <col min="5" max="5" width="17.7109375" style="1" customWidth="1"/>
    <col min="6" max="6" width="9.140625" style="1" customWidth="1"/>
    <col min="7" max="7" width="17.42578125" style="1" customWidth="1"/>
    <col min="8" max="8" width="17.7109375" style="1" customWidth="1"/>
    <col min="9" max="10" width="16.7109375" style="1" customWidth="1"/>
    <col min="11" max="11" width="8.42578125" style="1" bestFit="1" customWidth="1"/>
    <col min="12" max="12" width="11.5703125" style="1" bestFit="1" customWidth="1"/>
    <col min="13" max="16384" width="8.85546875" style="1"/>
  </cols>
  <sheetData>
    <row r="1" spans="1:12" x14ac:dyDescent="0.25">
      <c r="A1" s="2"/>
      <c r="B1" s="2"/>
      <c r="C1" s="2"/>
      <c r="D1" s="2"/>
      <c r="E1" s="2"/>
      <c r="F1" s="2"/>
      <c r="G1" s="2"/>
      <c r="H1" s="2"/>
      <c r="I1" s="2"/>
      <c r="J1" s="2"/>
      <c r="K1" s="2"/>
      <c r="L1" s="2" t="s">
        <v>26</v>
      </c>
    </row>
    <row r="2" spans="1:12" x14ac:dyDescent="0.25">
      <c r="A2" s="29" t="s">
        <v>27</v>
      </c>
      <c r="B2" s="29"/>
      <c r="C2" s="29"/>
      <c r="D2" s="29"/>
      <c r="E2" s="29"/>
      <c r="F2" s="29"/>
      <c r="G2" s="29"/>
      <c r="H2" s="29"/>
      <c r="I2" s="29"/>
      <c r="J2" s="29"/>
      <c r="K2" s="29"/>
      <c r="L2" s="29"/>
    </row>
    <row r="3" spans="1:12" x14ac:dyDescent="0.25">
      <c r="A3" s="29" t="s">
        <v>0</v>
      </c>
      <c r="B3" s="29"/>
      <c r="C3" s="29"/>
      <c r="D3" s="29"/>
      <c r="E3" s="29"/>
      <c r="F3" s="29"/>
      <c r="G3" s="29"/>
      <c r="H3" s="29"/>
      <c r="I3" s="29"/>
      <c r="J3" s="29"/>
      <c r="K3" s="29"/>
      <c r="L3" s="29"/>
    </row>
    <row r="4" spans="1:12" x14ac:dyDescent="0.25">
      <c r="J4" s="1" t="s">
        <v>44</v>
      </c>
    </row>
    <row r="5" spans="1:12" x14ac:dyDescent="0.25">
      <c r="A5" s="30" t="s">
        <v>15</v>
      </c>
      <c r="B5" s="31" t="s">
        <v>28</v>
      </c>
      <c r="C5" s="31" t="s">
        <v>29</v>
      </c>
      <c r="D5" s="31" t="s">
        <v>30</v>
      </c>
      <c r="E5" s="31" t="s">
        <v>40</v>
      </c>
      <c r="F5" s="31" t="s">
        <v>18</v>
      </c>
      <c r="G5" s="31" t="s">
        <v>32</v>
      </c>
      <c r="H5" s="31" t="s">
        <v>33</v>
      </c>
      <c r="I5" s="31" t="s">
        <v>20</v>
      </c>
      <c r="J5" s="31" t="s">
        <v>34</v>
      </c>
      <c r="K5" s="31" t="s">
        <v>35</v>
      </c>
      <c r="L5" s="31"/>
    </row>
    <row r="6" spans="1:12" ht="47.25" x14ac:dyDescent="0.25">
      <c r="A6" s="30"/>
      <c r="B6" s="31"/>
      <c r="C6" s="31"/>
      <c r="D6" s="31"/>
      <c r="E6" s="31"/>
      <c r="F6" s="31"/>
      <c r="G6" s="31"/>
      <c r="H6" s="31"/>
      <c r="I6" s="31"/>
      <c r="J6" s="31"/>
      <c r="K6" s="7" t="s">
        <v>36</v>
      </c>
      <c r="L6" s="6" t="s">
        <v>31</v>
      </c>
    </row>
    <row r="7" spans="1:12" x14ac:dyDescent="0.25">
      <c r="A7" s="5">
        <v>1</v>
      </c>
      <c r="B7" s="5">
        <v>2</v>
      </c>
      <c r="C7" s="5">
        <v>3</v>
      </c>
      <c r="D7" s="5">
        <v>4</v>
      </c>
      <c r="E7" s="5">
        <v>5</v>
      </c>
      <c r="F7" s="5">
        <v>6</v>
      </c>
      <c r="G7" s="5">
        <v>7</v>
      </c>
      <c r="H7" s="5">
        <v>8</v>
      </c>
      <c r="I7" s="5">
        <v>9</v>
      </c>
      <c r="J7" s="5">
        <v>10</v>
      </c>
      <c r="K7" s="5">
        <v>11</v>
      </c>
      <c r="L7" s="5">
        <v>12</v>
      </c>
    </row>
    <row r="8" spans="1:12" ht="25.5" customHeight="1" x14ac:dyDescent="0.25">
      <c r="A8" s="33" t="s">
        <v>45</v>
      </c>
      <c r="B8" s="33"/>
      <c r="C8" s="33"/>
      <c r="D8" s="33"/>
      <c r="E8" s="33"/>
      <c r="F8" s="33"/>
      <c r="G8" s="33"/>
      <c r="H8" s="33"/>
      <c r="I8" s="33"/>
      <c r="J8" s="33"/>
      <c r="K8" s="33"/>
      <c r="L8" s="33"/>
    </row>
    <row r="9" spans="1:12" ht="31.5" x14ac:dyDescent="0.25">
      <c r="A9" s="5">
        <v>1</v>
      </c>
      <c r="B9" s="13" t="s">
        <v>41</v>
      </c>
      <c r="C9" s="12" t="s">
        <v>60</v>
      </c>
      <c r="D9" s="14"/>
      <c r="E9" s="15">
        <v>44012</v>
      </c>
      <c r="F9" s="9">
        <v>1</v>
      </c>
      <c r="G9" s="25">
        <v>285483314</v>
      </c>
      <c r="H9" s="27">
        <v>256934982</v>
      </c>
      <c r="I9" s="9">
        <v>0</v>
      </c>
      <c r="J9" s="9">
        <v>0</v>
      </c>
      <c r="K9" s="9">
        <v>0</v>
      </c>
      <c r="L9" s="9">
        <v>0</v>
      </c>
    </row>
    <row r="10" spans="1:12" ht="31.5" x14ac:dyDescent="0.25">
      <c r="A10" s="5">
        <v>2</v>
      </c>
      <c r="B10" s="13" t="s">
        <v>41</v>
      </c>
      <c r="C10" s="12" t="s">
        <v>61</v>
      </c>
      <c r="D10" s="14"/>
      <c r="E10" s="15">
        <v>44012</v>
      </c>
      <c r="F10" s="9">
        <v>1</v>
      </c>
      <c r="G10" s="25">
        <v>285483314</v>
      </c>
      <c r="H10" s="27">
        <v>256934982</v>
      </c>
      <c r="I10" s="9">
        <v>0</v>
      </c>
      <c r="J10" s="9">
        <v>0</v>
      </c>
      <c r="K10" s="9">
        <v>0</v>
      </c>
      <c r="L10" s="9">
        <v>0</v>
      </c>
    </row>
    <row r="11" spans="1:12" ht="31.5" x14ac:dyDescent="0.25">
      <c r="A11" s="5">
        <v>3</v>
      </c>
      <c r="B11" s="13" t="s">
        <v>41</v>
      </c>
      <c r="C11" s="12" t="s">
        <v>62</v>
      </c>
      <c r="D11" s="14"/>
      <c r="E11" s="15">
        <v>44012</v>
      </c>
      <c r="F11" s="9">
        <v>1</v>
      </c>
      <c r="G11" s="25">
        <v>285483314</v>
      </c>
      <c r="H11" s="27">
        <v>256934982</v>
      </c>
      <c r="I11" s="9">
        <v>0</v>
      </c>
      <c r="J11" s="9">
        <v>0</v>
      </c>
      <c r="K11" s="9">
        <v>0</v>
      </c>
      <c r="L11" s="9">
        <v>0</v>
      </c>
    </row>
    <row r="12" spans="1:12" ht="31.5" x14ac:dyDescent="0.25">
      <c r="A12" s="5">
        <v>4</v>
      </c>
      <c r="B12" s="13" t="s">
        <v>41</v>
      </c>
      <c r="C12" s="12" t="s">
        <v>63</v>
      </c>
      <c r="D12" s="14"/>
      <c r="E12" s="15">
        <v>44012</v>
      </c>
      <c r="F12" s="9">
        <v>1</v>
      </c>
      <c r="G12" s="25">
        <v>285483312</v>
      </c>
      <c r="H12" s="27">
        <v>256934982</v>
      </c>
      <c r="I12" s="9">
        <v>0</v>
      </c>
      <c r="J12" s="9">
        <v>0</v>
      </c>
      <c r="K12" s="9">
        <v>0</v>
      </c>
      <c r="L12" s="9">
        <v>0</v>
      </c>
    </row>
    <row r="13" spans="1:12" ht="31.5" x14ac:dyDescent="0.25">
      <c r="A13" s="5">
        <v>5</v>
      </c>
      <c r="B13" s="13" t="s">
        <v>41</v>
      </c>
      <c r="C13" s="12" t="s">
        <v>64</v>
      </c>
      <c r="D13" s="14"/>
      <c r="E13" s="15">
        <v>44012</v>
      </c>
      <c r="F13" s="9">
        <v>1</v>
      </c>
      <c r="G13" s="25">
        <v>285483314</v>
      </c>
      <c r="H13" s="27">
        <v>256934982</v>
      </c>
      <c r="I13" s="9">
        <v>0</v>
      </c>
      <c r="J13" s="9">
        <v>0</v>
      </c>
      <c r="K13" s="9">
        <v>0</v>
      </c>
      <c r="L13" s="9">
        <v>0</v>
      </c>
    </row>
    <row r="14" spans="1:12" ht="31.5" x14ac:dyDescent="0.25">
      <c r="A14" s="5">
        <v>6</v>
      </c>
      <c r="B14" s="13" t="s">
        <v>70</v>
      </c>
      <c r="C14" s="12" t="s">
        <v>66</v>
      </c>
      <c r="D14" s="14" t="s">
        <v>67</v>
      </c>
      <c r="E14" s="15">
        <v>42185</v>
      </c>
      <c r="F14" s="9">
        <v>1</v>
      </c>
      <c r="G14" s="9">
        <v>4599268523</v>
      </c>
      <c r="H14" s="27">
        <v>4139341673</v>
      </c>
      <c r="I14" s="9">
        <v>0</v>
      </c>
      <c r="J14" s="9">
        <v>0</v>
      </c>
      <c r="K14" s="9">
        <v>0</v>
      </c>
      <c r="L14" s="9">
        <v>0</v>
      </c>
    </row>
    <row r="15" spans="1:12" ht="31.5" x14ac:dyDescent="0.25">
      <c r="A15" s="5">
        <v>7</v>
      </c>
      <c r="B15" s="13" t="s">
        <v>71</v>
      </c>
      <c r="C15" s="26" t="s">
        <v>65</v>
      </c>
      <c r="D15" s="14"/>
      <c r="E15" s="15">
        <v>43880</v>
      </c>
      <c r="F15" s="9">
        <v>1</v>
      </c>
      <c r="G15" s="25">
        <v>555981423.47000003</v>
      </c>
      <c r="H15" s="27">
        <v>500383281</v>
      </c>
      <c r="I15" s="9">
        <v>0</v>
      </c>
      <c r="J15" s="9">
        <v>0</v>
      </c>
      <c r="K15" s="9">
        <v>0</v>
      </c>
      <c r="L15" s="9">
        <v>0</v>
      </c>
    </row>
    <row r="16" spans="1:12" x14ac:dyDescent="0.25">
      <c r="A16" s="33" t="s">
        <v>46</v>
      </c>
      <c r="B16" s="33"/>
      <c r="C16" s="33"/>
      <c r="D16" s="33"/>
      <c r="E16" s="33"/>
      <c r="F16" s="33"/>
      <c r="G16" s="18">
        <f>SUM(G9:G15)</f>
        <v>6582666514.4700003</v>
      </c>
      <c r="H16" s="18">
        <f>SUM(H9:H15)</f>
        <v>5924399864</v>
      </c>
      <c r="I16" s="3"/>
      <c r="J16" s="3"/>
      <c r="K16" s="3"/>
      <c r="L16" s="3"/>
    </row>
    <row r="17" spans="1:12" x14ac:dyDescent="0.25">
      <c r="A17" s="33" t="s">
        <v>42</v>
      </c>
      <c r="B17" s="33"/>
      <c r="C17" s="33"/>
      <c r="D17" s="33"/>
      <c r="E17" s="33"/>
      <c r="F17" s="33"/>
      <c r="G17" s="3"/>
      <c r="H17" s="3"/>
      <c r="I17" s="3"/>
      <c r="J17" s="3"/>
      <c r="K17" s="3"/>
      <c r="L17" s="3"/>
    </row>
    <row r="19" spans="1:12" x14ac:dyDescent="0.25">
      <c r="A19" s="35" t="s">
        <v>1</v>
      </c>
      <c r="B19" s="35"/>
    </row>
    <row r="20" spans="1:12" ht="48.6" customHeight="1" x14ac:dyDescent="0.25">
      <c r="A20" s="4" t="s">
        <v>2</v>
      </c>
      <c r="B20" s="32" t="s">
        <v>37</v>
      </c>
      <c r="C20" s="32"/>
      <c r="D20" s="32"/>
      <c r="E20" s="32"/>
      <c r="F20" s="32"/>
      <c r="G20" s="32"/>
      <c r="H20" s="32"/>
      <c r="I20" s="32"/>
      <c r="J20" s="32"/>
      <c r="K20" s="32"/>
      <c r="L20" s="32"/>
    </row>
    <row r="21" spans="1:12" x14ac:dyDescent="0.25">
      <c r="A21" s="4" t="s">
        <v>3</v>
      </c>
      <c r="B21" s="32" t="s">
        <v>38</v>
      </c>
      <c r="C21" s="32"/>
      <c r="D21" s="32"/>
      <c r="E21" s="32"/>
      <c r="F21" s="32"/>
      <c r="G21" s="32"/>
      <c r="H21" s="32"/>
      <c r="I21" s="32"/>
      <c r="J21" s="32"/>
      <c r="K21" s="32"/>
      <c r="L21" s="32"/>
    </row>
    <row r="22" spans="1:12" ht="27.6" customHeight="1" x14ac:dyDescent="0.25">
      <c r="A22" s="4" t="s">
        <v>4</v>
      </c>
      <c r="B22" s="32" t="s">
        <v>39</v>
      </c>
      <c r="C22" s="32"/>
      <c r="D22" s="32"/>
      <c r="E22" s="32"/>
      <c r="F22" s="32"/>
      <c r="G22" s="32"/>
      <c r="H22" s="32"/>
      <c r="I22" s="32"/>
      <c r="J22" s="32"/>
      <c r="K22" s="32"/>
      <c r="L22" s="32"/>
    </row>
    <row r="23" spans="1:12" x14ac:dyDescent="0.25">
      <c r="A23" s="4"/>
      <c r="B23" s="16"/>
      <c r="C23" s="16"/>
      <c r="D23" s="16"/>
      <c r="E23" s="16"/>
      <c r="F23" s="16"/>
      <c r="G23" s="16"/>
      <c r="H23" s="16"/>
      <c r="I23" s="16"/>
      <c r="J23" s="16"/>
      <c r="K23" s="16"/>
      <c r="L23" s="16"/>
    </row>
    <row r="24" spans="1:12" ht="19.5" customHeight="1" x14ac:dyDescent="0.25">
      <c r="B24" s="2"/>
      <c r="C24" s="2"/>
      <c r="D24" s="2"/>
      <c r="E24" s="2"/>
      <c r="F24" s="2"/>
    </row>
    <row r="25" spans="1:12" x14ac:dyDescent="0.25">
      <c r="B25" s="2"/>
      <c r="C25" s="2"/>
      <c r="D25" s="2"/>
      <c r="E25" s="2"/>
      <c r="F25" s="2"/>
    </row>
    <row r="26" spans="1:12" ht="23.25" customHeight="1" x14ac:dyDescent="0.25">
      <c r="B26" s="2" t="s">
        <v>68</v>
      </c>
      <c r="C26" s="2"/>
      <c r="D26" s="2"/>
      <c r="E26" s="2"/>
      <c r="F26" s="2" t="s">
        <v>69</v>
      </c>
    </row>
  </sheetData>
  <mergeCells count="20">
    <mergeCell ref="B20:L20"/>
    <mergeCell ref="B21:L21"/>
    <mergeCell ref="B22:L22"/>
    <mergeCell ref="J5:J6"/>
    <mergeCell ref="K5:L5"/>
    <mergeCell ref="A8:L8"/>
    <mergeCell ref="A16:F16"/>
    <mergeCell ref="A17:F17"/>
    <mergeCell ref="A19:B19"/>
    <mergeCell ref="I5:I6"/>
    <mergeCell ref="A2:L2"/>
    <mergeCell ref="A3:L3"/>
    <mergeCell ref="A5:A6"/>
    <mergeCell ref="B5:B6"/>
    <mergeCell ref="C5:C6"/>
    <mergeCell ref="D5:D6"/>
    <mergeCell ref="E5:E6"/>
    <mergeCell ref="F5:F6"/>
    <mergeCell ref="G5:G6"/>
    <mergeCell ref="H5:H6"/>
  </mergeCells>
  <printOptions horizontalCentered="1"/>
  <pageMargins left="0.39370078740157483" right="0.39370078740157483" top="0.39370078740157483" bottom="0.39370078740157483" header="0.31496062992125984" footer="0.31496062992125984"/>
  <pageSetup paperSize="9" scale="5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15-илова</vt:lpstr>
      <vt:lpstr>16-илова</vt:lpstr>
      <vt:lpstr>'15-илова'!Область_печати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 USER</dc:creator>
  <cp:lastModifiedBy>E-MaxPCShop</cp:lastModifiedBy>
  <cp:lastPrinted>2026-02-14T14:01:58Z</cp:lastPrinted>
  <dcterms:created xsi:type="dcterms:W3CDTF">2015-06-05T18:19:34Z</dcterms:created>
  <dcterms:modified xsi:type="dcterms:W3CDTF">2026-02-14T14:02:38Z</dcterms:modified>
</cp:coreProperties>
</file>